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9440" windowHeight="7710"/>
  </bookViews>
  <sheets>
    <sheet name="ОСП" sheetId="1" r:id="rId1"/>
    <sheet name="Стац услуги ДИ" sheetId="2" r:id="rId2"/>
  </sheets>
  <calcPr calcId="144525"/>
</workbook>
</file>

<file path=xl/calcChain.xml><?xml version="1.0" encoding="utf-8"?>
<calcChain xmlns="http://schemas.openxmlformats.org/spreadsheetml/2006/main">
  <c r="C12" i="2" l="1"/>
  <c r="D12" i="2"/>
  <c r="D10" i="2"/>
  <c r="C10" i="2"/>
  <c r="D8" i="2"/>
  <c r="C8" i="2"/>
  <c r="E7" i="2"/>
  <c r="E5" i="2"/>
  <c r="C38" i="1"/>
  <c r="D38" i="1"/>
  <c r="E38" i="1" s="1"/>
  <c r="C39" i="1"/>
  <c r="D39" i="1"/>
  <c r="E39" i="1" s="1"/>
  <c r="D37" i="1"/>
  <c r="C37" i="1"/>
  <c r="D35" i="1"/>
  <c r="C35" i="1"/>
  <c r="D29" i="1"/>
  <c r="C29" i="1"/>
  <c r="D28" i="1"/>
  <c r="C28" i="1"/>
  <c r="D25" i="1"/>
  <c r="C25" i="1"/>
  <c r="C19" i="1"/>
  <c r="C18" i="1"/>
  <c r="D18" i="1"/>
  <c r="D19" i="1"/>
  <c r="D17" i="1"/>
  <c r="C17" i="1"/>
  <c r="D15" i="1"/>
  <c r="C15" i="1"/>
  <c r="E7" i="1"/>
  <c r="E8" i="1"/>
  <c r="E9" i="1"/>
  <c r="E10" i="1"/>
  <c r="E12" i="1"/>
  <c r="E13" i="1"/>
  <c r="E14" i="1"/>
  <c r="E19" i="1"/>
  <c r="E5" i="1"/>
  <c r="E18" i="1" l="1"/>
  <c r="E28" i="1"/>
  <c r="E29" i="1"/>
  <c r="E17" i="1"/>
  <c r="E37" i="1"/>
  <c r="E8" i="2"/>
  <c r="E12" i="2"/>
  <c r="E10" i="2"/>
  <c r="E25" i="1"/>
  <c r="E15" i="1"/>
  <c r="E35" i="1"/>
</calcChain>
</file>

<file path=xl/sharedStrings.xml><?xml version="1.0" encoding="utf-8"?>
<sst xmlns="http://schemas.openxmlformats.org/spreadsheetml/2006/main" count="111" uniqueCount="34">
  <si>
    <t>Наименование</t>
  </si>
  <si>
    <t>Ед. изм.</t>
  </si>
  <si>
    <t>За 1 п/г 2015 г. (на 30.06.2015.)</t>
  </si>
  <si>
    <t>%</t>
  </si>
  <si>
    <t>Численность клиентов ОСП</t>
  </si>
  <si>
    <t>чел.</t>
  </si>
  <si>
    <t>Оказано гарантированных государством социальных услуг</t>
  </si>
  <si>
    <t>УЕТ</t>
  </si>
  <si>
    <t>в т.ч. в расчете на 1 клиента в месяц</t>
  </si>
  <si>
    <t>-//-</t>
  </si>
  <si>
    <t>Получено оплаты от клиентов за оказанные гарант государством соцуслуги</t>
  </si>
  <si>
    <t>руб.</t>
  </si>
  <si>
    <t>Получено оплаты от клиентов за оказанные доп соцуслуги</t>
  </si>
  <si>
    <t>Гл бухгалтер</t>
  </si>
  <si>
    <t>За 1 п/г 2014 г. (на 30.06.2014.)</t>
  </si>
  <si>
    <t>в т.ч. получающих социальные услуги</t>
  </si>
  <si>
    <t>за плату</t>
  </si>
  <si>
    <t>за частичную плату</t>
  </si>
  <si>
    <t>бесплатно</t>
  </si>
  <si>
    <t>в т.ч. получающим социальные услуги</t>
  </si>
  <si>
    <t>х</t>
  </si>
  <si>
    <t>Сравнение результатов работы до и после внедрения 442-ФЗ</t>
  </si>
  <si>
    <t>(наименование учреждения)</t>
  </si>
  <si>
    <t>Численность клиентов дома-интерната</t>
  </si>
  <si>
    <t>Получено оплаты от клиентов за счет 75% пенсий/доходов</t>
  </si>
  <si>
    <t>Получено оплаты от клиентов за счет 25% пенсий</t>
  </si>
  <si>
    <t>Факт койко-дней</t>
  </si>
  <si>
    <t>к/дн</t>
  </si>
  <si>
    <t>С.К.Гомбожапова</t>
  </si>
  <si>
    <t>и.о.Директора</t>
  </si>
  <si>
    <t>Т.Б.Балитхаева</t>
  </si>
  <si>
    <t>АУСО "У-УКЦ "Доверие"</t>
  </si>
  <si>
    <t>исп. тел. 45-22-19  Абидуева Т.Ц.</t>
  </si>
  <si>
    <t>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</si>
</sst>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/>
    <xf numFmtId="9" fontId="0" fillId="0" borderId="1" xfId="1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indent="3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quotePrefix="1" applyBorder="1" applyAlignment="1">
      <alignment horizontal="center" vertical="center" wrapText="1"/>
    </xf>
    <xf numFmtId="164" fontId="0" fillId="0" borderId="0" xfId="0" applyNumberFormat="1" applyBorder="1"/>
    <xf numFmtId="9" fontId="0" fillId="0" borderId="0" xfId="1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64" fontId="0" fillId="0" borderId="0" xfId="0" applyNumberFormat="1" applyBorder="1" applyAlignment="1">
      <alignment vertical="center"/>
    </xf>
    <xf numFmtId="9" fontId="0" fillId="0" borderId="0" xfId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workbookViewId="0">
      <selection activeCell="D25" sqref="D25"/>
    </sheetView>
  </sheetViews>
  <sheetFormatPr defaultRowHeight="15" x14ac:dyDescent="0.25"/>
  <cols>
    <col min="1" max="1" width="49.5703125" customWidth="1"/>
    <col min="2" max="2" width="5.42578125" customWidth="1"/>
    <col min="3" max="3" width="14.85546875" customWidth="1"/>
    <col min="4" max="5" width="15.85546875" customWidth="1"/>
  </cols>
  <sheetData>
    <row r="1" spans="1:5" x14ac:dyDescent="0.25">
      <c r="B1" s="1" t="s">
        <v>21</v>
      </c>
      <c r="C1" s="17"/>
      <c r="D1" s="17"/>
      <c r="E1" s="17"/>
    </row>
    <row r="2" spans="1:5" x14ac:dyDescent="0.25">
      <c r="A2" s="1"/>
      <c r="B2" s="1" t="s">
        <v>31</v>
      </c>
      <c r="C2" s="1"/>
      <c r="D2" s="1"/>
      <c r="E2" s="1"/>
    </row>
    <row r="3" spans="1:5" x14ac:dyDescent="0.25">
      <c r="B3" s="1" t="s">
        <v>22</v>
      </c>
      <c r="C3" s="1"/>
      <c r="D3" s="1"/>
      <c r="E3" s="1"/>
    </row>
    <row r="4" spans="1:5" ht="30" x14ac:dyDescent="0.25">
      <c r="A4" s="2" t="s">
        <v>0</v>
      </c>
      <c r="B4" s="3" t="s">
        <v>1</v>
      </c>
      <c r="C4" s="4" t="s">
        <v>14</v>
      </c>
      <c r="D4" s="4" t="s">
        <v>2</v>
      </c>
      <c r="E4" s="3" t="s">
        <v>3</v>
      </c>
    </row>
    <row r="5" spans="1:5" x14ac:dyDescent="0.25">
      <c r="A5" s="5" t="s">
        <v>4</v>
      </c>
      <c r="B5" s="2" t="s">
        <v>5</v>
      </c>
      <c r="C5" s="6">
        <v>830</v>
      </c>
      <c r="D5" s="6">
        <v>699</v>
      </c>
      <c r="E5" s="7">
        <f>D5/C5</f>
        <v>0.84216867469879519</v>
      </c>
    </row>
    <row r="6" spans="1:5" x14ac:dyDescent="0.25">
      <c r="A6" s="5" t="s">
        <v>15</v>
      </c>
      <c r="B6" s="2"/>
      <c r="C6" s="6"/>
      <c r="D6" s="6"/>
      <c r="E6" s="7"/>
    </row>
    <row r="7" spans="1:5" x14ac:dyDescent="0.25">
      <c r="A7" s="11" t="s">
        <v>18</v>
      </c>
      <c r="B7" s="9" t="s">
        <v>9</v>
      </c>
      <c r="C7" s="6">
        <v>5</v>
      </c>
      <c r="D7" s="6">
        <v>95</v>
      </c>
      <c r="E7" s="7">
        <f t="shared" ref="E7:E14" si="0">D7/C7</f>
        <v>19</v>
      </c>
    </row>
    <row r="8" spans="1:5" x14ac:dyDescent="0.25">
      <c r="A8" s="11" t="s">
        <v>17</v>
      </c>
      <c r="B8" s="9" t="s">
        <v>9</v>
      </c>
      <c r="C8" s="6">
        <v>6</v>
      </c>
      <c r="D8" s="6">
        <v>40</v>
      </c>
      <c r="E8" s="7">
        <f t="shared" si="0"/>
        <v>6.666666666666667</v>
      </c>
    </row>
    <row r="9" spans="1:5" x14ac:dyDescent="0.25">
      <c r="A9" s="11" t="s">
        <v>16</v>
      </c>
      <c r="B9" s="9" t="s">
        <v>9</v>
      </c>
      <c r="C9" s="6">
        <v>819</v>
      </c>
      <c r="D9" s="6">
        <v>564</v>
      </c>
      <c r="E9" s="7">
        <f t="shared" si="0"/>
        <v>0.68864468864468864</v>
      </c>
    </row>
    <row r="10" spans="1:5" ht="30" x14ac:dyDescent="0.25">
      <c r="A10" s="8" t="s">
        <v>6</v>
      </c>
      <c r="B10" s="2" t="s">
        <v>7</v>
      </c>
      <c r="C10" s="6">
        <v>83904.92</v>
      </c>
      <c r="D10" s="6">
        <v>67544.149999999994</v>
      </c>
      <c r="E10" s="7">
        <f t="shared" si="0"/>
        <v>0.80500821644308818</v>
      </c>
    </row>
    <row r="11" spans="1:5" x14ac:dyDescent="0.25">
      <c r="A11" s="5" t="s">
        <v>19</v>
      </c>
      <c r="B11" s="2"/>
      <c r="C11" s="6"/>
      <c r="D11" s="6"/>
      <c r="E11" s="7"/>
    </row>
    <row r="12" spans="1:5" x14ac:dyDescent="0.25">
      <c r="A12" s="11" t="s">
        <v>18</v>
      </c>
      <c r="B12" s="9" t="s">
        <v>9</v>
      </c>
      <c r="C12" s="6">
        <v>505.45</v>
      </c>
      <c r="D12" s="6">
        <v>9193.15</v>
      </c>
      <c r="E12" s="7">
        <f t="shared" si="0"/>
        <v>18.18805025225047</v>
      </c>
    </row>
    <row r="13" spans="1:5" x14ac:dyDescent="0.25">
      <c r="A13" s="11" t="s">
        <v>17</v>
      </c>
      <c r="B13" s="9" t="s">
        <v>9</v>
      </c>
      <c r="C13" s="6">
        <v>606.54</v>
      </c>
      <c r="D13" s="6">
        <v>3870.8</v>
      </c>
      <c r="E13" s="7">
        <f t="shared" si="0"/>
        <v>6.3817720183334989</v>
      </c>
    </row>
    <row r="14" spans="1:5" x14ac:dyDescent="0.25">
      <c r="A14" s="11" t="s">
        <v>16</v>
      </c>
      <c r="B14" s="9" t="s">
        <v>9</v>
      </c>
      <c r="C14" s="6">
        <v>82792.899999999994</v>
      </c>
      <c r="D14" s="6">
        <v>54480.2</v>
      </c>
      <c r="E14" s="7">
        <f t="shared" si="0"/>
        <v>0.65802985521705359</v>
      </c>
    </row>
    <row r="15" spans="1:5" x14ac:dyDescent="0.25">
      <c r="A15" s="8" t="s">
        <v>8</v>
      </c>
      <c r="B15" s="9" t="s">
        <v>9</v>
      </c>
      <c r="C15" s="6">
        <f>C10/C$5/6</f>
        <v>16.848377510040162</v>
      </c>
      <c r="D15" s="6">
        <f>D10/D$5/6</f>
        <v>16.104947544110633</v>
      </c>
      <c r="E15" s="7">
        <f>D15/C15</f>
        <v>0.95587527846604159</v>
      </c>
    </row>
    <row r="16" spans="1:5" x14ac:dyDescent="0.25">
      <c r="A16" s="5" t="s">
        <v>19</v>
      </c>
      <c r="B16" s="2"/>
      <c r="C16" s="6"/>
      <c r="D16" s="6"/>
      <c r="E16" s="7"/>
    </row>
    <row r="17" spans="1:5" x14ac:dyDescent="0.25">
      <c r="A17" s="11" t="s">
        <v>18</v>
      </c>
      <c r="B17" s="9" t="s">
        <v>9</v>
      </c>
      <c r="C17" s="6">
        <f>C12/C$5/6</f>
        <v>0.10149598393574298</v>
      </c>
      <c r="D17" s="6">
        <f>D12/D$5/6</f>
        <v>2.1919766332856461</v>
      </c>
      <c r="E17" s="7">
        <f t="shared" ref="E17:E19" si="1">D17/C17</f>
        <v>21.596683418265933</v>
      </c>
    </row>
    <row r="18" spans="1:5" x14ac:dyDescent="0.25">
      <c r="A18" s="11" t="s">
        <v>17</v>
      </c>
      <c r="B18" s="9" t="s">
        <v>9</v>
      </c>
      <c r="C18" s="6">
        <f t="shared" ref="C18:D18" si="2">C13/C$5/6</f>
        <v>0.12179518072289157</v>
      </c>
      <c r="D18" s="6">
        <f t="shared" si="2"/>
        <v>0.92293752980448263</v>
      </c>
      <c r="E18" s="7">
        <f t="shared" si="1"/>
        <v>7.577783655531908</v>
      </c>
    </row>
    <row r="19" spans="1:5" x14ac:dyDescent="0.25">
      <c r="A19" s="11" t="s">
        <v>16</v>
      </c>
      <c r="B19" s="9" t="s">
        <v>9</v>
      </c>
      <c r="C19" s="6">
        <f>C14/C$5/6</f>
        <v>16.625080321285139</v>
      </c>
      <c r="D19" s="6">
        <f>D14/D$5/6</f>
        <v>12.990033381020504</v>
      </c>
      <c r="E19" s="7">
        <f t="shared" si="1"/>
        <v>0.78135161635215233</v>
      </c>
    </row>
    <row r="20" spans="1:5" ht="30" x14ac:dyDescent="0.25">
      <c r="A20" s="8" t="s">
        <v>10</v>
      </c>
      <c r="B20" s="9" t="s">
        <v>33</v>
      </c>
      <c r="C20" s="6">
        <v>2047</v>
      </c>
      <c r="D20" s="6">
        <v>2355.9</v>
      </c>
      <c r="E20" s="6"/>
    </row>
    <row r="21" spans="1:5" x14ac:dyDescent="0.25">
      <c r="A21" s="5" t="s">
        <v>19</v>
      </c>
      <c r="B21" s="2"/>
      <c r="C21" s="6"/>
      <c r="D21" s="6"/>
      <c r="E21" s="7"/>
    </row>
    <row r="22" spans="1:5" x14ac:dyDescent="0.25">
      <c r="A22" s="11" t="s">
        <v>18</v>
      </c>
      <c r="B22" s="9" t="s">
        <v>9</v>
      </c>
      <c r="C22" s="12" t="s">
        <v>20</v>
      </c>
      <c r="D22" s="12" t="s">
        <v>20</v>
      </c>
      <c r="E22" s="12" t="s">
        <v>20</v>
      </c>
    </row>
    <row r="23" spans="1:5" x14ac:dyDescent="0.25">
      <c r="A23" s="11" t="s">
        <v>17</v>
      </c>
      <c r="B23" s="9" t="s">
        <v>9</v>
      </c>
      <c r="C23" s="6">
        <v>2.4</v>
      </c>
      <c r="D23" s="6">
        <v>25.6</v>
      </c>
      <c r="E23" s="7"/>
    </row>
    <row r="24" spans="1:5" x14ac:dyDescent="0.25">
      <c r="A24" s="11" t="s">
        <v>16</v>
      </c>
      <c r="B24" s="9" t="s">
        <v>9</v>
      </c>
      <c r="C24" s="6">
        <v>2044.6</v>
      </c>
      <c r="D24" s="6">
        <v>2330.3000000000002</v>
      </c>
      <c r="E24" s="7"/>
    </row>
    <row r="25" spans="1:5" x14ac:dyDescent="0.25">
      <c r="A25" s="8" t="s">
        <v>8</v>
      </c>
      <c r="B25" s="9" t="s">
        <v>9</v>
      </c>
      <c r="C25" s="6">
        <f>C20/C$5/6*1000</f>
        <v>411.04417670682733</v>
      </c>
      <c r="D25" s="6">
        <f>D20/D$5/6*1000</f>
        <v>561.73104434907009</v>
      </c>
      <c r="E25" s="7">
        <f>D25/C25</f>
        <v>1.3665953106293938</v>
      </c>
    </row>
    <row r="26" spans="1:5" x14ac:dyDescent="0.25">
      <c r="A26" s="5" t="s">
        <v>19</v>
      </c>
      <c r="B26" s="9"/>
      <c r="C26" s="6"/>
      <c r="D26" s="6"/>
      <c r="E26" s="7"/>
    </row>
    <row r="27" spans="1:5" x14ac:dyDescent="0.25">
      <c r="A27" s="11" t="s">
        <v>18</v>
      </c>
      <c r="B27" s="9" t="s">
        <v>9</v>
      </c>
      <c r="C27" s="12" t="s">
        <v>20</v>
      </c>
      <c r="D27" s="12" t="s">
        <v>20</v>
      </c>
      <c r="E27" s="12" t="s">
        <v>20</v>
      </c>
    </row>
    <row r="28" spans="1:5" x14ac:dyDescent="0.25">
      <c r="A28" s="11" t="s">
        <v>17</v>
      </c>
      <c r="B28" s="9" t="s">
        <v>9</v>
      </c>
      <c r="C28" s="6">
        <f>C23/C$5/6*1000</f>
        <v>0.48192771084337355</v>
      </c>
      <c r="D28" s="6">
        <f>D23/D$5/6*1000</f>
        <v>6.1039580352885077</v>
      </c>
      <c r="E28" s="7">
        <f>D28/C28</f>
        <v>12.665712923223651</v>
      </c>
    </row>
    <row r="29" spans="1:5" x14ac:dyDescent="0.25">
      <c r="A29" s="11" t="s">
        <v>16</v>
      </c>
      <c r="B29" s="9" t="s">
        <v>9</v>
      </c>
      <c r="C29" s="6">
        <f>C24/C$5/6*1000</f>
        <v>410.56224899598391</v>
      </c>
      <c r="D29" s="6">
        <f>D24/D$5/6*1000</f>
        <v>555.62708631378166</v>
      </c>
      <c r="E29" s="7">
        <f>D29/C29</f>
        <v>1.3533321382385957</v>
      </c>
    </row>
    <row r="30" spans="1:5" ht="30" x14ac:dyDescent="0.25">
      <c r="A30" s="8" t="s">
        <v>12</v>
      </c>
      <c r="B30" s="9" t="s">
        <v>9</v>
      </c>
      <c r="C30" s="6"/>
      <c r="D30" s="6"/>
      <c r="E30" s="6"/>
    </row>
    <row r="31" spans="1:5" x14ac:dyDescent="0.25">
      <c r="A31" s="5" t="s">
        <v>19</v>
      </c>
      <c r="B31" s="2"/>
      <c r="C31" s="6"/>
      <c r="D31" s="6"/>
      <c r="E31" s="7"/>
    </row>
    <row r="32" spans="1:5" x14ac:dyDescent="0.25">
      <c r="A32" s="11" t="s">
        <v>18</v>
      </c>
      <c r="B32" s="9" t="s">
        <v>9</v>
      </c>
      <c r="C32" s="12"/>
      <c r="D32" s="12"/>
      <c r="E32" s="12"/>
    </row>
    <row r="33" spans="1:5" x14ac:dyDescent="0.25">
      <c r="A33" s="11" t="s">
        <v>17</v>
      </c>
      <c r="B33" s="9" t="s">
        <v>9</v>
      </c>
      <c r="C33" s="6"/>
      <c r="D33" s="6"/>
      <c r="E33" s="7"/>
    </row>
    <row r="34" spans="1:5" x14ac:dyDescent="0.25">
      <c r="A34" s="11" t="s">
        <v>16</v>
      </c>
      <c r="B34" s="9" t="s">
        <v>9</v>
      </c>
      <c r="C34" s="6"/>
      <c r="D34" s="6"/>
      <c r="E34" s="7"/>
    </row>
    <row r="35" spans="1:5" x14ac:dyDescent="0.25">
      <c r="A35" s="8" t="s">
        <v>8</v>
      </c>
      <c r="B35" s="9" t="s">
        <v>9</v>
      </c>
      <c r="C35" s="6">
        <f>C30/C$5/6*1000</f>
        <v>0</v>
      </c>
      <c r="D35" s="6">
        <f>D30/D$5/6*1000</f>
        <v>0</v>
      </c>
      <c r="E35" s="7" t="e">
        <f>D35/C35</f>
        <v>#DIV/0!</v>
      </c>
    </row>
    <row r="36" spans="1:5" x14ac:dyDescent="0.25">
      <c r="A36" s="5" t="s">
        <v>19</v>
      </c>
      <c r="B36" s="2"/>
      <c r="C36" s="6"/>
      <c r="D36" s="6"/>
      <c r="E36" s="7"/>
    </row>
    <row r="37" spans="1:5" x14ac:dyDescent="0.25">
      <c r="A37" s="11" t="s">
        <v>18</v>
      </c>
      <c r="B37" s="9" t="s">
        <v>9</v>
      </c>
      <c r="C37" s="6">
        <f>C32/C$5/6*1000</f>
        <v>0</v>
      </c>
      <c r="D37" s="6">
        <f>D32/D$5/6*1000</f>
        <v>0</v>
      </c>
      <c r="E37" s="7" t="e">
        <f>D37/C37</f>
        <v>#DIV/0!</v>
      </c>
    </row>
    <row r="38" spans="1:5" x14ac:dyDescent="0.25">
      <c r="A38" s="11" t="s">
        <v>17</v>
      </c>
      <c r="B38" s="9" t="s">
        <v>9</v>
      </c>
      <c r="C38" s="6">
        <f t="shared" ref="C38:D38" si="3">C33/C$5/6*1000</f>
        <v>0</v>
      </c>
      <c r="D38" s="6">
        <f t="shared" si="3"/>
        <v>0</v>
      </c>
      <c r="E38" s="7" t="e">
        <f t="shared" ref="E38:E39" si="4">D38/C38</f>
        <v>#DIV/0!</v>
      </c>
    </row>
    <row r="39" spans="1:5" x14ac:dyDescent="0.25">
      <c r="A39" s="11" t="s">
        <v>16</v>
      </c>
      <c r="B39" s="9" t="s">
        <v>9</v>
      </c>
      <c r="C39" s="6">
        <f t="shared" ref="C39:D39" si="5">C34/C$5/6*1000</f>
        <v>0</v>
      </c>
      <c r="D39" s="6">
        <f t="shared" si="5"/>
        <v>0</v>
      </c>
      <c r="E39" s="7" t="e">
        <f t="shared" si="4"/>
        <v>#DIV/0!</v>
      </c>
    </row>
    <row r="40" spans="1:5" x14ac:dyDescent="0.25">
      <c r="A40" s="13"/>
      <c r="B40" s="14"/>
      <c r="C40" s="15"/>
      <c r="D40" s="15"/>
      <c r="E40" s="16"/>
    </row>
    <row r="41" spans="1:5" x14ac:dyDescent="0.25">
      <c r="A41" s="10"/>
      <c r="B41" s="10"/>
    </row>
    <row r="42" spans="1:5" x14ac:dyDescent="0.25">
      <c r="A42" s="10"/>
      <c r="B42" s="10"/>
    </row>
    <row r="43" spans="1:5" x14ac:dyDescent="0.25">
      <c r="A43" s="10" t="s">
        <v>29</v>
      </c>
      <c r="B43" s="29" t="s">
        <v>28</v>
      </c>
      <c r="C43" s="30"/>
      <c r="D43" s="30"/>
    </row>
    <row r="44" spans="1:5" x14ac:dyDescent="0.25">
      <c r="A44" s="10"/>
      <c r="B44" s="10"/>
    </row>
    <row r="45" spans="1:5" x14ac:dyDescent="0.25">
      <c r="A45" s="10"/>
      <c r="B45" s="10"/>
    </row>
    <row r="46" spans="1:5" x14ac:dyDescent="0.25">
      <c r="A46" s="10" t="s">
        <v>13</v>
      </c>
      <c r="B46" s="29" t="s">
        <v>30</v>
      </c>
      <c r="C46" s="30"/>
      <c r="D46" s="30"/>
    </row>
    <row r="47" spans="1:5" x14ac:dyDescent="0.25">
      <c r="A47" s="10"/>
      <c r="B47" s="10"/>
    </row>
    <row r="48" spans="1:5" x14ac:dyDescent="0.25">
      <c r="A48" s="10"/>
      <c r="B48" s="10"/>
    </row>
    <row r="49" spans="1:4" x14ac:dyDescent="0.25">
      <c r="A49" s="10"/>
      <c r="B49" s="10"/>
    </row>
    <row r="50" spans="1:4" x14ac:dyDescent="0.25">
      <c r="A50" s="10" t="s">
        <v>32</v>
      </c>
      <c r="B50" s="29"/>
      <c r="C50" s="30"/>
      <c r="D50" s="30"/>
    </row>
    <row r="51" spans="1:4" x14ac:dyDescent="0.25">
      <c r="A51" s="10"/>
      <c r="B51" s="10"/>
    </row>
    <row r="52" spans="1:4" x14ac:dyDescent="0.25">
      <c r="A52" s="10"/>
      <c r="B52" s="10"/>
    </row>
    <row r="53" spans="1:4" x14ac:dyDescent="0.25">
      <c r="A53" s="10"/>
    </row>
    <row r="54" spans="1:4" x14ac:dyDescent="0.25">
      <c r="A54" s="10"/>
    </row>
  </sheetData>
  <mergeCells count="3">
    <mergeCell ref="B43:D43"/>
    <mergeCell ref="B46:D46"/>
    <mergeCell ref="B50:D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23" sqref="A23"/>
    </sheetView>
  </sheetViews>
  <sheetFormatPr defaultRowHeight="15" x14ac:dyDescent="0.25"/>
  <cols>
    <col min="1" max="1" width="49.5703125" style="18" customWidth="1"/>
    <col min="2" max="2" width="5.42578125" style="18" customWidth="1"/>
    <col min="3" max="3" width="14.85546875" style="18" customWidth="1"/>
    <col min="4" max="5" width="15.85546875" style="18" customWidth="1"/>
    <col min="6" max="16384" width="9.140625" style="18"/>
  </cols>
  <sheetData>
    <row r="1" spans="1:5" x14ac:dyDescent="0.25">
      <c r="B1" s="19" t="s">
        <v>21</v>
      </c>
    </row>
    <row r="2" spans="1:5" x14ac:dyDescent="0.25">
      <c r="A2" s="19"/>
      <c r="B2" s="19" t="s">
        <v>31</v>
      </c>
      <c r="C2" s="19"/>
      <c r="D2" s="19"/>
      <c r="E2" s="19"/>
    </row>
    <row r="3" spans="1:5" x14ac:dyDescent="0.25">
      <c r="B3" s="19" t="s">
        <v>22</v>
      </c>
      <c r="C3" s="19"/>
      <c r="D3" s="19"/>
      <c r="E3" s="19"/>
    </row>
    <row r="4" spans="1:5" ht="30" x14ac:dyDescent="0.25">
      <c r="A4" s="2" t="s">
        <v>0</v>
      </c>
      <c r="B4" s="3" t="s">
        <v>1</v>
      </c>
      <c r="C4" s="3" t="s">
        <v>14</v>
      </c>
      <c r="D4" s="3" t="s">
        <v>2</v>
      </c>
      <c r="E4" s="3" t="s">
        <v>3</v>
      </c>
    </row>
    <row r="5" spans="1:5" ht="30" customHeight="1" x14ac:dyDescent="0.25">
      <c r="A5" s="20" t="s">
        <v>23</v>
      </c>
      <c r="B5" s="2" t="s">
        <v>5</v>
      </c>
      <c r="C5" s="21">
        <v>322.7</v>
      </c>
      <c r="D5" s="21">
        <v>313</v>
      </c>
      <c r="E5" s="22">
        <f>D5/C5</f>
        <v>0.96994112178493963</v>
      </c>
    </row>
    <row r="6" spans="1:5" ht="30" customHeight="1" x14ac:dyDescent="0.25">
      <c r="A6" s="20" t="s">
        <v>26</v>
      </c>
      <c r="B6" s="2" t="s">
        <v>27</v>
      </c>
      <c r="C6" s="21">
        <v>58711</v>
      </c>
      <c r="D6" s="21">
        <v>58123</v>
      </c>
      <c r="E6" s="22"/>
    </row>
    <row r="7" spans="1:5" ht="30" customHeight="1" x14ac:dyDescent="0.25">
      <c r="A7" s="23" t="s">
        <v>24</v>
      </c>
      <c r="B7" s="9" t="s">
        <v>11</v>
      </c>
      <c r="C7" s="21">
        <v>8800.9</v>
      </c>
      <c r="D7" s="21">
        <v>14271.1</v>
      </c>
      <c r="E7" s="22">
        <f t="shared" ref="E7" si="0">D7/C7</f>
        <v>1.6215500687429696</v>
      </c>
    </row>
    <row r="8" spans="1:5" ht="30" customHeight="1" x14ac:dyDescent="0.25">
      <c r="A8" s="23" t="s">
        <v>8</v>
      </c>
      <c r="B8" s="9" t="s">
        <v>9</v>
      </c>
      <c r="C8" s="21">
        <f>C7/C$5/6</f>
        <v>4.5454498502220844</v>
      </c>
      <c r="D8" s="21">
        <f>D7/D$5/6</f>
        <v>7.5990947816826413</v>
      </c>
      <c r="E8" s="22">
        <f>D8/C8</f>
        <v>1.6718025788605633</v>
      </c>
    </row>
    <row r="9" spans="1:5" ht="30" customHeight="1" x14ac:dyDescent="0.25">
      <c r="A9" s="23" t="s">
        <v>25</v>
      </c>
      <c r="B9" s="9" t="s">
        <v>9</v>
      </c>
      <c r="C9" s="21">
        <v>3931.7</v>
      </c>
      <c r="D9" s="21"/>
      <c r="E9" s="21"/>
    </row>
    <row r="10" spans="1:5" ht="30" customHeight="1" x14ac:dyDescent="0.25">
      <c r="A10" s="23" t="s">
        <v>8</v>
      </c>
      <c r="B10" s="9" t="s">
        <v>9</v>
      </c>
      <c r="C10" s="21">
        <f>C9/C$5/6*1000</f>
        <v>2030.6270013428364</v>
      </c>
      <c r="D10" s="21">
        <f>D9/D$5/6*1000</f>
        <v>0</v>
      </c>
      <c r="E10" s="22">
        <f>D10/C10</f>
        <v>0</v>
      </c>
    </row>
    <row r="11" spans="1:5" ht="30" customHeight="1" x14ac:dyDescent="0.25">
      <c r="A11" s="23" t="s">
        <v>12</v>
      </c>
      <c r="B11" s="9" t="s">
        <v>9</v>
      </c>
      <c r="C11" s="21">
        <v>2806.3</v>
      </c>
      <c r="D11" s="21">
        <v>3103.1</v>
      </c>
      <c r="E11" s="21"/>
    </row>
    <row r="12" spans="1:5" ht="30" customHeight="1" x14ac:dyDescent="0.25">
      <c r="A12" s="23" t="s">
        <v>8</v>
      </c>
      <c r="B12" s="9" t="s">
        <v>9</v>
      </c>
      <c r="C12" s="21">
        <f>C11/C$5/6*1000</f>
        <v>1449.3853940708605</v>
      </c>
      <c r="D12" s="21">
        <f>D11/D$5/6*1000</f>
        <v>1652.34291799787</v>
      </c>
      <c r="E12" s="22">
        <f>D12/C12</f>
        <v>1.1400300601601667</v>
      </c>
    </row>
    <row r="13" spans="1:5" x14ac:dyDescent="0.25">
      <c r="A13" s="24"/>
      <c r="B13" s="14"/>
      <c r="C13" s="25"/>
      <c r="D13" s="25"/>
      <c r="E13" s="26"/>
    </row>
    <row r="14" spans="1:5" x14ac:dyDescent="0.25">
      <c r="A14" s="27"/>
      <c r="B14" s="27"/>
    </row>
    <row r="15" spans="1:5" x14ac:dyDescent="0.25">
      <c r="A15" s="27"/>
      <c r="B15" s="27"/>
    </row>
    <row r="16" spans="1:5" x14ac:dyDescent="0.25">
      <c r="A16" s="27" t="s">
        <v>29</v>
      </c>
      <c r="B16" s="29" t="s">
        <v>28</v>
      </c>
      <c r="C16" s="30"/>
      <c r="D16" s="30"/>
    </row>
    <row r="17" spans="1:4" x14ac:dyDescent="0.25">
      <c r="A17" s="27"/>
      <c r="B17" s="27"/>
    </row>
    <row r="18" spans="1:4" x14ac:dyDescent="0.25">
      <c r="A18" s="27"/>
      <c r="B18" s="27"/>
    </row>
    <row r="19" spans="1:4" x14ac:dyDescent="0.25">
      <c r="A19" s="27" t="s">
        <v>13</v>
      </c>
      <c r="B19" s="29" t="s">
        <v>30</v>
      </c>
      <c r="C19" s="30"/>
      <c r="D19" s="30"/>
    </row>
    <row r="20" spans="1:4" x14ac:dyDescent="0.25">
      <c r="A20" s="27"/>
      <c r="B20" s="27"/>
    </row>
    <row r="21" spans="1:4" x14ac:dyDescent="0.25">
      <c r="A21" s="27"/>
      <c r="B21" s="27"/>
    </row>
    <row r="22" spans="1:4" x14ac:dyDescent="0.25">
      <c r="A22" s="27"/>
      <c r="B22" s="27"/>
    </row>
    <row r="23" spans="1:4" x14ac:dyDescent="0.25">
      <c r="A23" s="28" t="s">
        <v>32</v>
      </c>
      <c r="B23" s="29"/>
      <c r="C23" s="30"/>
      <c r="D23" s="30"/>
    </row>
    <row r="24" spans="1:4" x14ac:dyDescent="0.25">
      <c r="A24" s="27"/>
      <c r="B24" s="27"/>
    </row>
    <row r="25" spans="1:4" x14ac:dyDescent="0.25">
      <c r="A25" s="27"/>
      <c r="B25" s="27"/>
    </row>
    <row r="26" spans="1:4" x14ac:dyDescent="0.25">
      <c r="A26" s="27"/>
    </row>
    <row r="27" spans="1:4" x14ac:dyDescent="0.25">
      <c r="A27" s="27"/>
    </row>
  </sheetData>
  <mergeCells count="3">
    <mergeCell ref="B16:D16"/>
    <mergeCell ref="B19:D19"/>
    <mergeCell ref="B23:D2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ОСП</vt:lpstr>
      <vt:lpstr>Стац услуги ДИ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Галина Ивановна</cp:lastModifiedBy>
  <dcterms:created xsi:type="dcterms:W3CDTF">2015-08-05T12:26:24Z</dcterms:created>
  <dcterms:modified xsi:type="dcterms:W3CDTF">2015-08-06T06:24:57Z</dcterms:modified>
</cp:coreProperties>
</file>